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8855" windowHeight="11190"/>
  </bookViews>
  <sheets>
    <sheet name="Sheet3" sheetId="1" r:id="rId1"/>
  </sheets>
  <calcPr calcId="125725"/>
</workbook>
</file>

<file path=xl/calcChain.xml><?xml version="1.0" encoding="utf-8"?>
<calcChain xmlns="http://schemas.openxmlformats.org/spreadsheetml/2006/main">
  <c r="K23" i="1"/>
  <c r="K24"/>
  <c r="B44"/>
  <c r="F44"/>
  <c r="H44"/>
  <c r="J26"/>
  <c r="J44" s="1"/>
  <c r="J42"/>
  <c r="K5"/>
  <c r="K6"/>
  <c r="K39"/>
  <c r="K40"/>
  <c r="K42"/>
  <c r="K7"/>
  <c r="K8"/>
  <c r="K9"/>
  <c r="K10"/>
  <c r="K11"/>
  <c r="K12"/>
  <c r="K13"/>
  <c r="K14"/>
  <c r="K15"/>
  <c r="K16"/>
  <c r="K17"/>
  <c r="K18"/>
  <c r="K19"/>
  <c r="K20"/>
  <c r="K21"/>
  <c r="K22"/>
  <c r="K25"/>
  <c r="K27"/>
  <c r="K28"/>
  <c r="K29"/>
  <c r="K30"/>
  <c r="K31"/>
  <c r="K32"/>
  <c r="K33"/>
  <c r="K34"/>
  <c r="K35"/>
  <c r="K36"/>
  <c r="K37"/>
  <c r="K38"/>
  <c r="K4"/>
  <c r="D44"/>
  <c r="E44"/>
  <c r="G44"/>
  <c r="I44"/>
  <c r="L44"/>
  <c r="C44"/>
  <c r="K26" l="1"/>
  <c r="K44" s="1"/>
</calcChain>
</file>

<file path=xl/sharedStrings.xml><?xml version="1.0" encoding="utf-8"?>
<sst xmlns="http://schemas.openxmlformats.org/spreadsheetml/2006/main" count="128" uniqueCount="36">
  <si>
    <t>REPRESENTATIONAL PAYMENT</t>
  </si>
  <si>
    <t>MAYORS ALLOWANCE</t>
  </si>
  <si>
    <t>DEPUTY MAYORS ALLOWANCE</t>
  </si>
  <si>
    <t>SPC CHAIRS ALLOWANCE</t>
  </si>
  <si>
    <t>MUNICIPAL CHAIRS ALLOWANCE</t>
  </si>
  <si>
    <t>EXPENSES FOR ATTENDANCE AT MEETINGS</t>
  </si>
  <si>
    <t>EXPENSES FOR ATTENDANCE AT CONFERENCES &amp; EVENTS</t>
  </si>
  <si>
    <t>OVERALL</t>
  </si>
  <si>
    <t>EXPS PAID RELATING TO  2017 INCLUDED</t>
  </si>
  <si>
    <t>MEMBER</t>
  </si>
  <si>
    <t xml:space="preserve"> </t>
  </si>
  <si>
    <t>PAURIC BRADY</t>
  </si>
  <si>
    <t>-</t>
  </si>
  <si>
    <t>JOHN BROWNE</t>
  </si>
  <si>
    <t>SEAMUS BUTLER</t>
  </si>
  <si>
    <t>MICK CAHILL</t>
  </si>
  <si>
    <t>M CARRIGY</t>
  </si>
  <si>
    <t>MARK CASEY</t>
  </si>
  <si>
    <t>JOHN DUFFY</t>
  </si>
  <si>
    <t>GERARD FARRELL</t>
  </si>
  <si>
    <t>MARTIN MULLEADY</t>
  </si>
  <si>
    <t>COLM MURRAY</t>
  </si>
  <si>
    <t>LUIE MCENTIRE</t>
  </si>
  <si>
    <t>PEGGY NOLAN</t>
  </si>
  <si>
    <t>PAT O'TOOLE</t>
  </si>
  <si>
    <t xml:space="preserve">       </t>
  </si>
  <si>
    <t>P.J. REILLY</t>
  </si>
  <si>
    <t>PAUL ROSS</t>
  </si>
  <si>
    <t>MAE SEXTON</t>
  </si>
  <si>
    <t>GERRY WARNOCK</t>
  </si>
  <si>
    <t>Total</t>
  </si>
  <si>
    <t>JOE FLAHERTY</t>
  </si>
  <si>
    <t>GERRY HAGAN</t>
  </si>
  <si>
    <t>NEW ALLOWANCE WORTH €1,000 PER ANNUM FOR ALL MEMBERS</t>
  </si>
  <si>
    <t>NEW €1,000 ALLOWANCE PAYABLE -(50% PAYABLE FOR 2017) PAID IN 2018</t>
  </si>
  <si>
    <t>PADRAIG LOUGHREY</t>
  </si>
</sst>
</file>

<file path=xl/styles.xml><?xml version="1.0" encoding="utf-8"?>
<styleSheet xmlns="http://schemas.openxmlformats.org/spreadsheetml/2006/main">
  <numFmts count="2">
    <numFmt numFmtId="164" formatCode="#,##0.00&quot; &quot;;#,##0.00&quot; &quot;;&quot;-&quot;#&quot; &quot;;&quot; &quot;@&quot; &quot;"/>
    <numFmt numFmtId="165" formatCode="[$€-1809]#,##0.00;[Red]&quot;-&quot;[$€-1809]#,##0.00"/>
  </numFmts>
  <fonts count="8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0"/>
      <color rgb="FF000000"/>
      <name val="Arial1"/>
    </font>
    <font>
      <sz val="10"/>
      <color rgb="FF000000"/>
      <name val="Arial"/>
      <family val="2"/>
    </font>
    <font>
      <sz val="8"/>
      <color rgb="FF00000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4" fontId="1" fillId="0" borderId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5" fontId="4" fillId="0" borderId="0" applyBorder="0" applyProtection="0"/>
  </cellStyleXfs>
  <cellXfs count="22">
    <xf numFmtId="0" fontId="0" fillId="0" borderId="0" xfId="0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0" fillId="2" borderId="0" xfId="0" applyFill="1"/>
    <xf numFmtId="164" fontId="6" fillId="0" borderId="0" xfId="1" applyFont="1" applyFill="1" applyAlignment="1">
      <alignment horizontal="center"/>
    </xf>
    <xf numFmtId="164" fontId="6" fillId="0" borderId="0" xfId="1" applyFont="1" applyFill="1" applyAlignment="1"/>
    <xf numFmtId="4" fontId="0" fillId="2" borderId="0" xfId="0" applyNumberFormat="1" applyFill="1" applyAlignment="1">
      <alignment horizontal="center"/>
    </xf>
    <xf numFmtId="164" fontId="6" fillId="0" borderId="0" xfId="1" applyFont="1" applyFill="1" applyAlignment="1">
      <alignment horizontal="left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5" fillId="0" borderId="0" xfId="0" applyFont="1"/>
    <xf numFmtId="164" fontId="5" fillId="0" borderId="0" xfId="1" applyFont="1" applyFill="1" applyAlignment="1">
      <alignment horizontal="center"/>
    </xf>
    <xf numFmtId="0" fontId="0" fillId="0" borderId="0" xfId="0" applyFill="1"/>
    <xf numFmtId="49" fontId="7" fillId="0" borderId="0" xfId="5" applyNumberFormat="1" applyFont="1" applyFill="1" applyAlignment="1">
      <alignment horizontal="left"/>
    </xf>
    <xf numFmtId="164" fontId="0" fillId="0" borderId="0" xfId="0" applyNumberFormat="1"/>
    <xf numFmtId="49" fontId="7" fillId="0" borderId="0" xfId="4" applyNumberFormat="1" applyFont="1" applyFill="1" applyAlignment="1">
      <alignment horizontal="left"/>
    </xf>
  </cellXfs>
  <cellStyles count="10">
    <cellStyle name="Excel_BuiltIn_Comma" xfId="1"/>
    <cellStyle name="Heading" xfId="2"/>
    <cellStyle name="Heading1" xfId="3"/>
    <cellStyle name="Normal" xfId="0" builtinId="0" customBuiltin="1"/>
    <cellStyle name="Normal 2" xfId="4"/>
    <cellStyle name="Normal 3" xfId="5"/>
    <cellStyle name="Normal 4" xfId="6"/>
    <cellStyle name="Normal 5" xfId="7"/>
    <cellStyle name="Result" xfId="8"/>
    <cellStyle name="Result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71"/>
  <sheetViews>
    <sheetView tabSelected="1" workbookViewId="0">
      <selection activeCell="A48" sqref="A48"/>
    </sheetView>
  </sheetViews>
  <sheetFormatPr defaultRowHeight="12.75" customHeight="1"/>
  <cols>
    <col min="1" max="1" width="19.125" customWidth="1"/>
    <col min="2" max="2" width="17.375" customWidth="1"/>
    <col min="3" max="3" width="11.875" customWidth="1"/>
    <col min="4" max="4" width="11.125" customWidth="1"/>
    <col min="5" max="5" width="12.25" customWidth="1"/>
    <col min="6" max="6" width="11.625" customWidth="1"/>
    <col min="7" max="8" width="12.875" customWidth="1"/>
    <col min="9" max="9" width="13.5" customWidth="1"/>
    <col min="10" max="10" width="14.375" customWidth="1"/>
    <col min="11" max="11" width="9.5" customWidth="1"/>
    <col min="12" max="12" width="12.375" style="18" customWidth="1"/>
    <col min="13" max="1025" width="8.375" customWidth="1"/>
    <col min="1026" max="1026" width="9" customWidth="1"/>
  </cols>
  <sheetData>
    <row r="1" spans="1:1024" ht="55.5" customHeight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33</v>
      </c>
      <c r="H1" s="1" t="s">
        <v>34</v>
      </c>
      <c r="I1" s="1" t="s">
        <v>5</v>
      </c>
      <c r="J1" s="2" t="s">
        <v>6</v>
      </c>
      <c r="K1" s="1" t="s">
        <v>7</v>
      </c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ht="21" customHeight="1">
      <c r="A2" s="1"/>
      <c r="B2" s="1"/>
      <c r="C2" s="1"/>
      <c r="D2" s="1"/>
      <c r="E2" s="1"/>
      <c r="F2" s="1"/>
      <c r="G2" s="1"/>
      <c r="H2" s="1"/>
      <c r="I2" s="1"/>
      <c r="J2" s="2"/>
      <c r="K2" s="1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ht="12.75" customHeight="1">
      <c r="A3" s="4" t="s">
        <v>9</v>
      </c>
      <c r="B3" s="5"/>
      <c r="C3" t="s">
        <v>10</v>
      </c>
      <c r="D3" s="6" t="s">
        <v>10</v>
      </c>
      <c r="E3" t="s">
        <v>10</v>
      </c>
      <c r="F3" s="8"/>
      <c r="G3" s="7" t="s">
        <v>10</v>
      </c>
      <c r="H3" s="7"/>
      <c r="I3" s="8"/>
      <c r="J3" t="s">
        <v>10</v>
      </c>
      <c r="K3" t="s">
        <v>10</v>
      </c>
      <c r="L3" s="9"/>
    </row>
    <row r="4" spans="1:1024" ht="12.75" customHeight="1">
      <c r="A4" t="s">
        <v>11</v>
      </c>
      <c r="B4" s="10">
        <v>16856.439999999999</v>
      </c>
      <c r="C4" s="10" t="s">
        <v>12</v>
      </c>
      <c r="D4" s="10" t="s">
        <v>12</v>
      </c>
      <c r="E4" s="10" t="s">
        <v>12</v>
      </c>
      <c r="F4" s="10" t="s">
        <v>12</v>
      </c>
      <c r="G4" s="10">
        <v>1000</v>
      </c>
      <c r="H4" s="10">
        <v>500</v>
      </c>
      <c r="I4" s="10">
        <v>4168.68</v>
      </c>
      <c r="J4" s="10">
        <v>4214.75</v>
      </c>
      <c r="K4" s="10">
        <f>SUM(B4:J4)</f>
        <v>26739.87</v>
      </c>
      <c r="L4" s="12">
        <v>1247.73</v>
      </c>
    </row>
    <row r="5" spans="1:1024" ht="12.75" customHeight="1">
      <c r="B5" s="10"/>
      <c r="C5" s="10"/>
      <c r="D5" s="10"/>
      <c r="E5" s="11"/>
      <c r="F5" s="10"/>
      <c r="G5" s="13" t="s">
        <v>10</v>
      </c>
      <c r="H5" s="13"/>
      <c r="I5" s="10"/>
      <c r="J5" s="10"/>
      <c r="K5" s="10">
        <f t="shared" ref="K5:K6" si="0">SUM(B5:J5)</f>
        <v>0</v>
      </c>
      <c r="L5" s="14"/>
    </row>
    <row r="6" spans="1:1024" ht="12.75" customHeight="1">
      <c r="A6" t="s">
        <v>13</v>
      </c>
      <c r="B6" s="10">
        <v>16856.439999999999</v>
      </c>
      <c r="C6" s="10" t="s">
        <v>12</v>
      </c>
      <c r="D6" s="10" t="s">
        <v>12</v>
      </c>
      <c r="E6" s="10" t="s">
        <v>12</v>
      </c>
      <c r="F6" s="10" t="s">
        <v>12</v>
      </c>
      <c r="G6" s="10">
        <v>1000</v>
      </c>
      <c r="H6" s="10">
        <v>500</v>
      </c>
      <c r="I6" s="10">
        <v>4168.68</v>
      </c>
      <c r="J6" s="10">
        <v>4929.16</v>
      </c>
      <c r="K6" s="10">
        <f t="shared" si="0"/>
        <v>27454.28</v>
      </c>
      <c r="L6" s="12">
        <v>418.75</v>
      </c>
    </row>
    <row r="7" spans="1:1024" ht="12.75" customHeight="1">
      <c r="B7" s="10"/>
      <c r="C7" s="10"/>
      <c r="D7" s="10"/>
      <c r="E7" s="11"/>
      <c r="F7" s="10"/>
      <c r="G7" s="13" t="s">
        <v>10</v>
      </c>
      <c r="H7" s="13"/>
      <c r="I7" s="10"/>
      <c r="J7" s="10"/>
      <c r="K7" s="10">
        <f t="shared" ref="K7:K42" si="1">SUM(B7:J7)</f>
        <v>0</v>
      </c>
      <c r="L7" s="14"/>
    </row>
    <row r="8" spans="1:1024" ht="12.75" customHeight="1">
      <c r="A8" t="s">
        <v>14</v>
      </c>
      <c r="B8" s="10">
        <v>16856.439999999999</v>
      </c>
      <c r="C8" s="10" t="s">
        <v>12</v>
      </c>
      <c r="D8" s="10">
        <v>2000</v>
      </c>
      <c r="E8" s="10">
        <v>6000</v>
      </c>
      <c r="F8" s="10">
        <v>3000</v>
      </c>
      <c r="G8" s="10">
        <v>1000</v>
      </c>
      <c r="H8" s="10">
        <v>500</v>
      </c>
      <c r="I8" s="10">
        <v>4168.68</v>
      </c>
      <c r="J8" s="10">
        <v>419.03</v>
      </c>
      <c r="K8" s="10">
        <f t="shared" si="1"/>
        <v>33944.149999999994</v>
      </c>
      <c r="L8" s="12">
        <v>119.26</v>
      </c>
    </row>
    <row r="9" spans="1:1024" ht="12.75" customHeight="1">
      <c r="B9" s="10"/>
      <c r="C9" s="10"/>
      <c r="D9" s="10"/>
      <c r="E9" s="11"/>
      <c r="F9" s="10"/>
      <c r="G9" s="13" t="s">
        <v>10</v>
      </c>
      <c r="H9" s="13"/>
      <c r="I9" s="10"/>
      <c r="J9" s="10"/>
      <c r="K9" s="10">
        <f t="shared" si="1"/>
        <v>0</v>
      </c>
      <c r="L9" s="14"/>
    </row>
    <row r="10" spans="1:1024" ht="12.75" customHeight="1">
      <c r="A10" t="s">
        <v>15</v>
      </c>
      <c r="B10" s="10">
        <v>16856.439999999999</v>
      </c>
      <c r="C10" s="10" t="s">
        <v>12</v>
      </c>
      <c r="D10" s="10" t="s">
        <v>12</v>
      </c>
      <c r="E10" s="10" t="s">
        <v>12</v>
      </c>
      <c r="F10" s="10" t="s">
        <v>12</v>
      </c>
      <c r="G10" s="10">
        <v>1000</v>
      </c>
      <c r="H10" s="10">
        <v>500</v>
      </c>
      <c r="I10" s="10">
        <v>4243.92</v>
      </c>
      <c r="J10" s="10">
        <v>2550.75</v>
      </c>
      <c r="K10" s="10">
        <f t="shared" si="1"/>
        <v>25151.11</v>
      </c>
      <c r="L10" s="14"/>
    </row>
    <row r="11" spans="1:1024" ht="12.75" customHeight="1">
      <c r="B11" s="10"/>
      <c r="C11" s="10"/>
      <c r="D11" s="10"/>
      <c r="E11" s="11"/>
      <c r="F11" s="10"/>
      <c r="G11" s="13" t="s">
        <v>10</v>
      </c>
      <c r="H11" s="13"/>
      <c r="I11" s="10"/>
      <c r="J11" s="10"/>
      <c r="K11" s="10">
        <f t="shared" si="1"/>
        <v>0</v>
      </c>
      <c r="L11" s="14"/>
    </row>
    <row r="12" spans="1:1024" ht="12.75" customHeight="1">
      <c r="A12" t="s">
        <v>16</v>
      </c>
      <c r="B12" s="10">
        <v>16856.439999999999</v>
      </c>
      <c r="C12" s="10" t="s">
        <v>12</v>
      </c>
      <c r="D12" s="10" t="s">
        <v>12</v>
      </c>
      <c r="E12" s="10">
        <v>6000</v>
      </c>
      <c r="F12" s="10" t="s">
        <v>12</v>
      </c>
      <c r="G12" s="10">
        <v>1000</v>
      </c>
      <c r="H12" s="10">
        <v>500</v>
      </c>
      <c r="I12" s="10">
        <v>8239.68</v>
      </c>
      <c r="J12" s="10">
        <v>1510.26</v>
      </c>
      <c r="K12" s="10">
        <f t="shared" si="1"/>
        <v>34106.379999999997</v>
      </c>
      <c r="L12" s="12">
        <v>2183.1</v>
      </c>
    </row>
    <row r="13" spans="1:1024" ht="12.75" customHeight="1">
      <c r="B13" s="10"/>
      <c r="C13" s="10"/>
      <c r="D13" s="10"/>
      <c r="E13" s="11"/>
      <c r="F13" s="10"/>
      <c r="G13" s="13" t="s">
        <v>10</v>
      </c>
      <c r="H13" s="13"/>
      <c r="I13" s="10"/>
      <c r="J13" s="10"/>
      <c r="K13" s="10">
        <f t="shared" si="1"/>
        <v>0</v>
      </c>
      <c r="L13" s="14"/>
    </row>
    <row r="14" spans="1:1024" ht="12.75" customHeight="1">
      <c r="A14" t="s">
        <v>17</v>
      </c>
      <c r="B14" s="10">
        <v>16856.439999999999</v>
      </c>
      <c r="C14" s="10" t="s">
        <v>12</v>
      </c>
      <c r="D14" s="10" t="s">
        <v>12</v>
      </c>
      <c r="E14" s="10">
        <v>6000</v>
      </c>
      <c r="F14" s="10" t="s">
        <v>12</v>
      </c>
      <c r="G14" s="10">
        <v>1000</v>
      </c>
      <c r="H14" s="10">
        <v>500</v>
      </c>
      <c r="I14" s="10">
        <v>4218.84</v>
      </c>
      <c r="J14" s="10">
        <v>358.68</v>
      </c>
      <c r="K14" s="10">
        <f t="shared" si="1"/>
        <v>28933.96</v>
      </c>
      <c r="L14" s="14"/>
    </row>
    <row r="15" spans="1:1024" ht="12.75" customHeight="1">
      <c r="B15" s="10"/>
      <c r="C15" s="10"/>
      <c r="D15" s="10"/>
      <c r="E15" s="11"/>
      <c r="F15" s="10"/>
      <c r="G15" s="13" t="s">
        <v>10</v>
      </c>
      <c r="H15" s="13"/>
      <c r="I15" s="10"/>
      <c r="J15" s="10"/>
      <c r="K15" s="10">
        <f t="shared" si="1"/>
        <v>0</v>
      </c>
      <c r="L15" s="14"/>
    </row>
    <row r="16" spans="1:1024" ht="12.75" customHeight="1">
      <c r="A16" t="s">
        <v>18</v>
      </c>
      <c r="B16" s="10">
        <v>4189.4399999999996</v>
      </c>
      <c r="C16" s="10" t="s">
        <v>12</v>
      </c>
      <c r="D16" s="10" t="s">
        <v>12</v>
      </c>
      <c r="E16" s="10" t="s">
        <v>12</v>
      </c>
      <c r="F16" s="10" t="s">
        <v>12</v>
      </c>
      <c r="G16" s="10">
        <v>246.41</v>
      </c>
      <c r="H16" s="10">
        <v>500</v>
      </c>
      <c r="I16" s="10">
        <v>1224.6600000000001</v>
      </c>
      <c r="J16" s="10">
        <v>579.19000000000005</v>
      </c>
      <c r="K16" s="10">
        <f t="shared" si="1"/>
        <v>6739.6999999999989</v>
      </c>
      <c r="L16" s="15"/>
    </row>
    <row r="17" spans="1:12" ht="12.75" customHeight="1">
      <c r="B17" s="10"/>
      <c r="C17" s="10"/>
      <c r="D17" s="10"/>
      <c r="E17" s="11"/>
      <c r="F17" s="10"/>
      <c r="G17" s="13" t="s">
        <v>10</v>
      </c>
      <c r="H17" s="13"/>
      <c r="I17" s="10"/>
      <c r="J17" s="10"/>
      <c r="K17" s="10">
        <f t="shared" si="1"/>
        <v>0</v>
      </c>
      <c r="L17" s="14"/>
    </row>
    <row r="18" spans="1:12" ht="12.75" customHeight="1">
      <c r="A18" t="s">
        <v>19</v>
      </c>
      <c r="B18" s="10">
        <v>16856.439999999999</v>
      </c>
      <c r="C18" s="10" t="s">
        <v>12</v>
      </c>
      <c r="D18" s="10" t="s">
        <v>12</v>
      </c>
      <c r="E18" s="10" t="s">
        <v>12</v>
      </c>
      <c r="F18" s="10">
        <v>3000</v>
      </c>
      <c r="G18" s="10">
        <v>1000</v>
      </c>
      <c r="H18" s="10">
        <v>500</v>
      </c>
      <c r="I18" s="10">
        <v>4197.34</v>
      </c>
      <c r="J18" s="10">
        <v>2460.87</v>
      </c>
      <c r="K18" s="10">
        <f t="shared" si="1"/>
        <v>28014.649999999998</v>
      </c>
      <c r="L18" s="14" t="s">
        <v>12</v>
      </c>
    </row>
    <row r="19" spans="1:12" ht="12.75" customHeight="1">
      <c r="B19" s="10"/>
      <c r="C19" s="10"/>
      <c r="D19" s="10"/>
      <c r="E19" s="11"/>
      <c r="F19" s="10"/>
      <c r="G19" s="10"/>
      <c r="H19" s="10"/>
      <c r="I19" s="10"/>
      <c r="J19" s="10"/>
      <c r="K19" s="10">
        <f t="shared" si="1"/>
        <v>0</v>
      </c>
      <c r="L19" s="14"/>
    </row>
    <row r="20" spans="1:12" ht="12.75" customHeight="1">
      <c r="A20" t="s">
        <v>31</v>
      </c>
      <c r="B20" s="10">
        <v>16218.44</v>
      </c>
      <c r="C20" s="10" t="s">
        <v>12</v>
      </c>
      <c r="D20" s="10" t="s">
        <v>12</v>
      </c>
      <c r="E20" s="10" t="s">
        <v>12</v>
      </c>
      <c r="F20" s="10" t="s">
        <v>12</v>
      </c>
      <c r="G20" s="10">
        <v>1000</v>
      </c>
      <c r="H20" s="10">
        <v>51.63</v>
      </c>
      <c r="I20" s="10">
        <v>6882.68</v>
      </c>
      <c r="J20" s="10">
        <v>0</v>
      </c>
      <c r="K20" s="10">
        <f t="shared" si="1"/>
        <v>24152.750000000004</v>
      </c>
      <c r="L20" s="14"/>
    </row>
    <row r="21" spans="1:12" ht="12.75" customHeight="1">
      <c r="B21" s="10"/>
      <c r="C21" s="10"/>
      <c r="D21" s="10"/>
      <c r="E21" s="11"/>
      <c r="F21" s="10"/>
      <c r="G21" s="13" t="s">
        <v>10</v>
      </c>
      <c r="H21" s="13"/>
      <c r="I21" s="10"/>
      <c r="J21" s="10" t="s">
        <v>10</v>
      </c>
      <c r="K21" s="10">
        <f t="shared" si="1"/>
        <v>0</v>
      </c>
      <c r="L21" s="14"/>
    </row>
    <row r="22" spans="1:12" ht="12.75" customHeight="1">
      <c r="A22" t="s">
        <v>32</v>
      </c>
      <c r="B22" s="10">
        <v>12213.8</v>
      </c>
      <c r="C22" s="10" t="s">
        <v>12</v>
      </c>
      <c r="D22" s="10" t="s">
        <v>12</v>
      </c>
      <c r="E22" s="10" t="s">
        <v>12</v>
      </c>
      <c r="F22" s="10" t="s">
        <v>12</v>
      </c>
      <c r="G22" s="10">
        <v>720.6</v>
      </c>
      <c r="H22" s="10"/>
      <c r="I22" s="10">
        <v>3010.71</v>
      </c>
      <c r="J22" s="10">
        <v>2655.48</v>
      </c>
      <c r="K22" s="10">
        <f t="shared" si="1"/>
        <v>18600.59</v>
      </c>
      <c r="L22" s="14"/>
    </row>
    <row r="23" spans="1:12" ht="12.75" customHeight="1">
      <c r="B23" s="10"/>
      <c r="C23" s="10"/>
      <c r="D23" s="10"/>
      <c r="E23" s="10"/>
      <c r="F23" s="10"/>
      <c r="G23" s="10"/>
      <c r="H23" s="10"/>
      <c r="I23" s="10"/>
      <c r="J23" s="10"/>
      <c r="K23" s="10">
        <f t="shared" si="1"/>
        <v>0</v>
      </c>
      <c r="L23" s="14"/>
    </row>
    <row r="24" spans="1:12" ht="12.75" customHeight="1">
      <c r="A24" t="s">
        <v>35</v>
      </c>
      <c r="B24" s="10" t="s">
        <v>12</v>
      </c>
      <c r="C24" s="10" t="s">
        <v>12</v>
      </c>
      <c r="D24" s="10"/>
      <c r="E24" s="10" t="s">
        <v>12</v>
      </c>
      <c r="F24" s="10" t="s">
        <v>12</v>
      </c>
      <c r="G24" s="10">
        <v>0</v>
      </c>
      <c r="H24" s="10">
        <v>308.97000000000003</v>
      </c>
      <c r="I24" s="10" t="s">
        <v>12</v>
      </c>
      <c r="J24" s="10" t="s">
        <v>12</v>
      </c>
      <c r="K24" s="10">
        <f t="shared" si="1"/>
        <v>308.97000000000003</v>
      </c>
      <c r="L24" s="14"/>
    </row>
    <row r="25" spans="1:12" ht="12.75" customHeight="1">
      <c r="B25" s="10"/>
      <c r="C25" s="10"/>
      <c r="D25" s="10"/>
      <c r="E25" s="11"/>
      <c r="F25" s="10"/>
      <c r="G25" s="13"/>
      <c r="H25" s="13"/>
      <c r="I25" s="10"/>
      <c r="J25" s="10"/>
      <c r="K25" s="10">
        <f t="shared" si="1"/>
        <v>0</v>
      </c>
      <c r="L25" s="14"/>
    </row>
    <row r="26" spans="1:12" ht="12.75" customHeight="1">
      <c r="A26" t="s">
        <v>20</v>
      </c>
      <c r="B26" s="10">
        <v>16856.439999999999</v>
      </c>
      <c r="C26" s="10">
        <v>10000</v>
      </c>
      <c r="D26" s="10" t="s">
        <v>12</v>
      </c>
      <c r="E26" s="10" t="s">
        <v>12</v>
      </c>
      <c r="F26" s="10" t="s">
        <v>12</v>
      </c>
      <c r="G26" s="10">
        <v>1000</v>
      </c>
      <c r="H26" s="10">
        <v>500</v>
      </c>
      <c r="I26" s="10">
        <v>4168.68</v>
      </c>
      <c r="J26" s="10">
        <f>252.22 + 1189.46</f>
        <v>1441.68</v>
      </c>
      <c r="K26" s="10">
        <f t="shared" si="1"/>
        <v>33966.799999999996</v>
      </c>
      <c r="L26" s="14" t="s">
        <v>12</v>
      </c>
    </row>
    <row r="27" spans="1:12" ht="12.75" customHeight="1">
      <c r="B27" s="10"/>
      <c r="C27" s="10"/>
      <c r="D27" s="10"/>
      <c r="E27" s="11"/>
      <c r="F27" s="10"/>
      <c r="G27" s="13" t="s">
        <v>10</v>
      </c>
      <c r="H27" s="13"/>
      <c r="I27" s="10"/>
      <c r="J27" s="10"/>
      <c r="K27" s="10">
        <f t="shared" si="1"/>
        <v>0</v>
      </c>
      <c r="L27" s="14"/>
    </row>
    <row r="28" spans="1:12" ht="12.75" customHeight="1">
      <c r="A28" t="s">
        <v>21</v>
      </c>
      <c r="B28" s="10">
        <v>16856.439999999999</v>
      </c>
      <c r="C28" s="10" t="s">
        <v>12</v>
      </c>
      <c r="D28" s="10" t="s">
        <v>12</v>
      </c>
      <c r="E28" s="8" t="s">
        <v>12</v>
      </c>
      <c r="F28" s="10" t="s">
        <v>12</v>
      </c>
      <c r="G28" s="10">
        <v>1000</v>
      </c>
      <c r="H28" s="10">
        <v>500</v>
      </c>
      <c r="I28" s="10">
        <v>4168.68</v>
      </c>
      <c r="J28" s="10">
        <v>4648.18</v>
      </c>
      <c r="K28" s="10">
        <f t="shared" si="1"/>
        <v>27173.3</v>
      </c>
      <c r="L28" s="15" t="s">
        <v>12</v>
      </c>
    </row>
    <row r="29" spans="1:12" ht="12.75" customHeight="1">
      <c r="B29" s="10"/>
      <c r="C29" s="10"/>
      <c r="D29" s="10"/>
      <c r="E29" s="11"/>
      <c r="F29" s="10"/>
      <c r="G29" s="13" t="s">
        <v>10</v>
      </c>
      <c r="H29" s="13"/>
      <c r="I29" s="10"/>
      <c r="J29" s="10"/>
      <c r="K29" s="10">
        <f t="shared" si="1"/>
        <v>0</v>
      </c>
      <c r="L29" s="14"/>
    </row>
    <row r="30" spans="1:12" ht="12.75" customHeight="1">
      <c r="A30" t="s">
        <v>22</v>
      </c>
      <c r="B30" s="10">
        <v>16856.439999999999</v>
      </c>
      <c r="C30" s="10">
        <v>10000</v>
      </c>
      <c r="D30" s="10" t="s">
        <v>12</v>
      </c>
      <c r="E30" s="10" t="s">
        <v>12</v>
      </c>
      <c r="F30" s="10" t="s">
        <v>12</v>
      </c>
      <c r="G30" s="10">
        <v>1000</v>
      </c>
      <c r="H30" s="10">
        <v>500</v>
      </c>
      <c r="I30" s="10">
        <v>4751.68</v>
      </c>
      <c r="J30" s="10">
        <v>3796.57</v>
      </c>
      <c r="K30" s="10">
        <f t="shared" si="1"/>
        <v>36904.689999999995</v>
      </c>
      <c r="L30" s="12">
        <v>2088.58</v>
      </c>
    </row>
    <row r="31" spans="1:12" ht="12.75" customHeight="1">
      <c r="B31" s="10"/>
      <c r="C31" s="10"/>
      <c r="D31" s="10"/>
      <c r="E31" s="11"/>
      <c r="F31" s="10"/>
      <c r="G31" s="13" t="s">
        <v>10</v>
      </c>
      <c r="H31" s="13"/>
      <c r="I31" s="10"/>
      <c r="J31" s="10" t="s">
        <v>10</v>
      </c>
      <c r="K31" s="10">
        <f t="shared" si="1"/>
        <v>0</v>
      </c>
      <c r="L31" s="14"/>
    </row>
    <row r="32" spans="1:12" ht="12.75" customHeight="1">
      <c r="A32" t="s">
        <v>23</v>
      </c>
      <c r="B32" s="10">
        <v>16856.439999999999</v>
      </c>
      <c r="C32" s="10" t="s">
        <v>12</v>
      </c>
      <c r="D32" s="10" t="s">
        <v>12</v>
      </c>
      <c r="E32" s="10" t="s">
        <v>12</v>
      </c>
      <c r="F32" s="10" t="s">
        <v>12</v>
      </c>
      <c r="G32" s="10">
        <v>1000</v>
      </c>
      <c r="H32" s="10">
        <v>500</v>
      </c>
      <c r="I32" s="10">
        <v>4168.68</v>
      </c>
      <c r="J32" s="10">
        <v>3696.92</v>
      </c>
      <c r="K32" s="10">
        <f t="shared" si="1"/>
        <v>26222.04</v>
      </c>
      <c r="L32" s="15"/>
    </row>
    <row r="33" spans="1:1024" ht="12.75" customHeight="1">
      <c r="B33" s="10"/>
      <c r="C33" s="10"/>
      <c r="D33" s="10"/>
      <c r="E33" s="11"/>
      <c r="F33" s="10"/>
      <c r="G33" s="13"/>
      <c r="H33" s="13"/>
      <c r="I33" s="10"/>
      <c r="J33" s="10" t="s">
        <v>10</v>
      </c>
      <c r="K33" s="10">
        <f t="shared" si="1"/>
        <v>0</v>
      </c>
      <c r="L33" s="14"/>
    </row>
    <row r="34" spans="1:1024" ht="12.75" customHeight="1">
      <c r="A34" t="s">
        <v>24</v>
      </c>
      <c r="B34" s="10">
        <v>16856.439999999999</v>
      </c>
      <c r="C34" s="10" t="s">
        <v>12</v>
      </c>
      <c r="D34" s="10"/>
      <c r="E34" s="10" t="s">
        <v>12</v>
      </c>
      <c r="F34" s="10" t="s">
        <v>12</v>
      </c>
      <c r="G34" s="10">
        <v>1000</v>
      </c>
      <c r="H34" s="10">
        <v>500</v>
      </c>
      <c r="I34" s="10">
        <v>4651.4399999999996</v>
      </c>
      <c r="J34" s="10">
        <v>244.17</v>
      </c>
      <c r="K34" s="10">
        <f t="shared" si="1"/>
        <v>23252.049999999996</v>
      </c>
      <c r="L34" s="14"/>
    </row>
    <row r="35" spans="1:1024" ht="12.75" customHeight="1">
      <c r="B35" s="10"/>
      <c r="C35" s="10"/>
      <c r="D35" s="10"/>
      <c r="E35" s="11"/>
      <c r="F35" s="10" t="s">
        <v>25</v>
      </c>
      <c r="G35" s="13" t="s">
        <v>10</v>
      </c>
      <c r="H35" s="13"/>
      <c r="I35" s="10"/>
      <c r="J35" s="10"/>
      <c r="K35" s="10">
        <f t="shared" si="1"/>
        <v>0</v>
      </c>
      <c r="L35" s="14"/>
    </row>
    <row r="36" spans="1:1024" ht="12.75" customHeight="1">
      <c r="A36" t="s">
        <v>26</v>
      </c>
      <c r="B36" s="10">
        <v>16856.439999999999</v>
      </c>
      <c r="C36" s="10" t="s">
        <v>12</v>
      </c>
      <c r="D36" s="10"/>
      <c r="E36" s="10" t="s">
        <v>12</v>
      </c>
      <c r="F36" s="10">
        <v>6000</v>
      </c>
      <c r="G36" s="10">
        <v>1000</v>
      </c>
      <c r="H36" s="10">
        <v>500</v>
      </c>
      <c r="I36" s="10">
        <v>4691.54</v>
      </c>
      <c r="J36" s="10">
        <v>1986.92</v>
      </c>
      <c r="K36" s="10">
        <f t="shared" si="1"/>
        <v>31034.9</v>
      </c>
      <c r="L36" s="12"/>
    </row>
    <row r="37" spans="1:1024" ht="12.75" customHeight="1">
      <c r="B37" s="10"/>
      <c r="C37" s="10"/>
      <c r="D37" s="10"/>
      <c r="E37" s="11"/>
      <c r="F37" s="10"/>
      <c r="G37" s="13" t="s">
        <v>10</v>
      </c>
      <c r="H37" s="13"/>
      <c r="I37" s="10"/>
      <c r="J37" s="10"/>
      <c r="K37" s="10">
        <f t="shared" si="1"/>
        <v>0</v>
      </c>
      <c r="L37" s="14"/>
    </row>
    <row r="38" spans="1:1024" ht="12.75" customHeight="1">
      <c r="A38" t="s">
        <v>27</v>
      </c>
      <c r="B38" s="10">
        <v>16856.439999999999</v>
      </c>
      <c r="C38" s="10" t="s">
        <v>12</v>
      </c>
      <c r="D38" s="10" t="s">
        <v>12</v>
      </c>
      <c r="E38" s="10" t="s">
        <v>12</v>
      </c>
      <c r="F38" s="10">
        <v>3000</v>
      </c>
      <c r="G38" s="10">
        <v>1000</v>
      </c>
      <c r="H38" s="10">
        <v>500</v>
      </c>
      <c r="I38" s="10">
        <v>4785.1000000000004</v>
      </c>
      <c r="J38" s="10">
        <v>2690.05</v>
      </c>
      <c r="K38" s="10">
        <f t="shared" si="1"/>
        <v>28831.59</v>
      </c>
      <c r="L38" s="14">
        <v>186.08</v>
      </c>
    </row>
    <row r="39" spans="1:1024" ht="12.75" customHeight="1">
      <c r="B39" s="10"/>
      <c r="C39" s="10"/>
      <c r="D39" s="10"/>
      <c r="E39" s="11"/>
      <c r="F39" s="10"/>
      <c r="G39" s="13" t="s">
        <v>10</v>
      </c>
      <c r="H39" s="13"/>
      <c r="I39" s="10"/>
      <c r="J39" s="10"/>
      <c r="K39" s="10">
        <f t="shared" si="1"/>
        <v>0</v>
      </c>
      <c r="L39" s="14"/>
    </row>
    <row r="40" spans="1:1024" ht="12.75" customHeight="1">
      <c r="A40" t="s">
        <v>28</v>
      </c>
      <c r="B40" s="10">
        <v>16856.439999999999</v>
      </c>
      <c r="C40" s="10" t="s">
        <v>12</v>
      </c>
      <c r="D40" s="10">
        <v>2000</v>
      </c>
      <c r="E40" s="10" t="s">
        <v>12</v>
      </c>
      <c r="F40" s="10">
        <v>3000</v>
      </c>
      <c r="G40" s="10">
        <v>1000</v>
      </c>
      <c r="H40" s="10">
        <v>500</v>
      </c>
      <c r="I40" s="10">
        <v>4168.68</v>
      </c>
      <c r="J40" s="10">
        <v>4682.22</v>
      </c>
      <c r="K40" s="10">
        <f t="shared" si="1"/>
        <v>32207.34</v>
      </c>
      <c r="L40" s="14">
        <v>834.88</v>
      </c>
    </row>
    <row r="41" spans="1:1024" ht="12.75" customHeight="1">
      <c r="B41" s="10"/>
      <c r="C41" s="10"/>
      <c r="D41" s="10"/>
      <c r="E41" s="11"/>
      <c r="F41" s="10"/>
      <c r="G41" s="13" t="s">
        <v>10</v>
      </c>
      <c r="H41" s="13"/>
      <c r="I41" s="10"/>
      <c r="J41" s="10"/>
      <c r="K41" s="10"/>
      <c r="L41" s="14"/>
    </row>
    <row r="42" spans="1:1024" ht="12.75" customHeight="1">
      <c r="A42" t="s">
        <v>29</v>
      </c>
      <c r="B42" s="10">
        <v>16856.439999999999</v>
      </c>
      <c r="C42" s="10" t="s">
        <v>12</v>
      </c>
      <c r="D42" s="10" t="s">
        <v>12</v>
      </c>
      <c r="E42" s="10">
        <v>6000</v>
      </c>
      <c r="F42" s="10" t="s">
        <v>12</v>
      </c>
      <c r="G42" s="10">
        <v>1000</v>
      </c>
      <c r="H42" s="10">
        <v>500</v>
      </c>
      <c r="I42" s="10">
        <v>4168.68</v>
      </c>
      <c r="J42" s="10">
        <f>270.9+284.96+644.28</f>
        <v>1200.1399999999999</v>
      </c>
      <c r="K42" s="10">
        <f t="shared" si="1"/>
        <v>29725.26</v>
      </c>
      <c r="L42" s="14"/>
    </row>
    <row r="43" spans="1:1024" ht="12.75" customHeight="1">
      <c r="B43" s="10"/>
      <c r="C43" s="10"/>
      <c r="D43" s="10"/>
      <c r="E43" s="11"/>
      <c r="F43" s="10"/>
      <c r="G43" s="13"/>
      <c r="H43" s="13"/>
      <c r="I43" s="6"/>
      <c r="J43" s="10"/>
      <c r="K43" s="10"/>
      <c r="L43" s="14"/>
    </row>
    <row r="44" spans="1:1024" ht="12.75" customHeight="1">
      <c r="A44" s="16" t="s">
        <v>30</v>
      </c>
      <c r="B44" s="17">
        <f>SUM(B4:B42)</f>
        <v>302324.71999999997</v>
      </c>
      <c r="C44" s="17">
        <f>SUM(C4:C43)</f>
        <v>20000</v>
      </c>
      <c r="D44" s="17">
        <f t="shared" ref="D44:L44" si="2">SUM(D4:D43)</f>
        <v>4000</v>
      </c>
      <c r="E44" s="17">
        <f t="shared" si="2"/>
        <v>24000</v>
      </c>
      <c r="F44" s="17">
        <f t="shared" ref="F44" si="3">SUM(F4:F43)</f>
        <v>18000</v>
      </c>
      <c r="G44" s="17">
        <f t="shared" si="2"/>
        <v>17967.010000000002</v>
      </c>
      <c r="H44" s="17">
        <f t="shared" si="2"/>
        <v>8860.6</v>
      </c>
      <c r="I44" s="17">
        <f t="shared" si="2"/>
        <v>84247.03</v>
      </c>
      <c r="J44" s="17">
        <f t="shared" si="2"/>
        <v>44065.020000000004</v>
      </c>
      <c r="K44" s="17">
        <f t="shared" si="2"/>
        <v>523464.38</v>
      </c>
      <c r="L44" s="17">
        <f t="shared" si="2"/>
        <v>7078.38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6"/>
      <c r="JA44" s="16"/>
      <c r="JB44" s="16"/>
      <c r="JC44" s="16"/>
      <c r="JD44" s="16"/>
      <c r="JE44" s="16"/>
      <c r="JF44" s="16"/>
      <c r="JG44" s="16"/>
      <c r="JH44" s="16"/>
      <c r="JI44" s="16"/>
      <c r="JJ44" s="16"/>
      <c r="JK44" s="16"/>
      <c r="JL44" s="16"/>
      <c r="JM44" s="16"/>
      <c r="JN44" s="16"/>
      <c r="JO44" s="16"/>
      <c r="JP44" s="16"/>
      <c r="JQ44" s="16"/>
      <c r="JR44" s="16"/>
      <c r="JS44" s="16"/>
      <c r="JT44" s="16"/>
      <c r="JU44" s="16"/>
      <c r="JV44" s="16"/>
      <c r="JW44" s="16"/>
      <c r="JX44" s="16"/>
      <c r="JY44" s="16"/>
      <c r="JZ44" s="16"/>
      <c r="KA44" s="16"/>
      <c r="KB44" s="16"/>
      <c r="KC44" s="16"/>
      <c r="KD44" s="16"/>
      <c r="KE44" s="16"/>
      <c r="KF44" s="16"/>
      <c r="KG44" s="16"/>
      <c r="KH44" s="16"/>
      <c r="KI44" s="16"/>
      <c r="KJ44" s="16"/>
      <c r="KK44" s="16"/>
      <c r="KL44" s="16"/>
      <c r="KM44" s="16"/>
      <c r="KN44" s="16"/>
      <c r="KO44" s="16"/>
      <c r="KP44" s="16"/>
      <c r="KQ44" s="16"/>
      <c r="KR44" s="16"/>
      <c r="KS44" s="16"/>
      <c r="KT44" s="16"/>
      <c r="KU44" s="16"/>
      <c r="KV44" s="16"/>
      <c r="KW44" s="16"/>
      <c r="KX44" s="16"/>
      <c r="KY44" s="16"/>
      <c r="KZ44" s="16"/>
      <c r="LA44" s="16"/>
      <c r="LB44" s="16"/>
      <c r="LC44" s="16"/>
      <c r="LD44" s="16"/>
      <c r="LE44" s="16"/>
      <c r="LF44" s="16"/>
      <c r="LG44" s="16"/>
      <c r="LH44" s="16"/>
      <c r="LI44" s="16"/>
      <c r="LJ44" s="16"/>
      <c r="LK44" s="16"/>
      <c r="LL44" s="16"/>
      <c r="LM44" s="16"/>
      <c r="LN44" s="16"/>
      <c r="LO44" s="16"/>
      <c r="LP44" s="16"/>
      <c r="LQ44" s="16"/>
      <c r="LR44" s="16"/>
      <c r="LS44" s="16"/>
      <c r="LT44" s="16"/>
      <c r="LU44" s="16"/>
      <c r="LV44" s="16"/>
      <c r="LW44" s="16"/>
      <c r="LX44" s="16"/>
      <c r="LY44" s="16"/>
      <c r="LZ44" s="16"/>
      <c r="MA44" s="16"/>
      <c r="MB44" s="16"/>
      <c r="MC44" s="16"/>
      <c r="MD44" s="16"/>
      <c r="ME44" s="16"/>
      <c r="MF44" s="16"/>
      <c r="MG44" s="16"/>
      <c r="MH44" s="16"/>
      <c r="MI44" s="16"/>
      <c r="MJ44" s="16"/>
      <c r="MK44" s="16"/>
      <c r="ML44" s="16"/>
      <c r="MM44" s="16"/>
      <c r="MN44" s="16"/>
      <c r="MO44" s="16"/>
      <c r="MP44" s="16"/>
      <c r="MQ44" s="16"/>
      <c r="MR44" s="16"/>
      <c r="MS44" s="16"/>
      <c r="MT44" s="16"/>
      <c r="MU44" s="16"/>
      <c r="MV44" s="16"/>
      <c r="MW44" s="16"/>
      <c r="MX44" s="16"/>
      <c r="MY44" s="16"/>
      <c r="MZ44" s="16"/>
      <c r="NA44" s="16"/>
      <c r="NB44" s="16"/>
      <c r="NC44" s="16"/>
      <c r="ND44" s="16"/>
      <c r="NE44" s="16"/>
      <c r="NF44" s="16"/>
      <c r="NG44" s="16"/>
      <c r="NH44" s="16"/>
      <c r="NI44" s="16"/>
      <c r="NJ44" s="16"/>
      <c r="NK44" s="16"/>
      <c r="NL44" s="16"/>
      <c r="NM44" s="16"/>
      <c r="NN44" s="16"/>
      <c r="NO44" s="16"/>
      <c r="NP44" s="16"/>
      <c r="NQ44" s="16"/>
      <c r="NR44" s="16"/>
      <c r="NS44" s="16"/>
      <c r="NT44" s="16"/>
      <c r="NU44" s="16"/>
      <c r="NV44" s="16"/>
      <c r="NW44" s="16"/>
      <c r="NX44" s="16"/>
      <c r="NY44" s="16"/>
      <c r="NZ44" s="16"/>
      <c r="OA44" s="16"/>
      <c r="OB44" s="16"/>
      <c r="OC44" s="16"/>
      <c r="OD44" s="16"/>
      <c r="OE44" s="16"/>
      <c r="OF44" s="16"/>
      <c r="OG44" s="16"/>
      <c r="OH44" s="16"/>
      <c r="OI44" s="16"/>
      <c r="OJ44" s="16"/>
      <c r="OK44" s="16"/>
      <c r="OL44" s="16"/>
      <c r="OM44" s="16"/>
      <c r="ON44" s="16"/>
      <c r="OO44" s="16"/>
      <c r="OP44" s="16"/>
      <c r="OQ44" s="16"/>
      <c r="OR44" s="16"/>
      <c r="OS44" s="16"/>
      <c r="OT44" s="16"/>
      <c r="OU44" s="16"/>
      <c r="OV44" s="16"/>
      <c r="OW44" s="16"/>
      <c r="OX44" s="16"/>
      <c r="OY44" s="16"/>
      <c r="OZ44" s="16"/>
      <c r="PA44" s="16"/>
      <c r="PB44" s="16"/>
      <c r="PC44" s="16"/>
      <c r="PD44" s="16"/>
      <c r="PE44" s="16"/>
      <c r="PF44" s="16"/>
      <c r="PG44" s="16"/>
      <c r="PH44" s="16"/>
      <c r="PI44" s="16"/>
      <c r="PJ44" s="16"/>
      <c r="PK44" s="16"/>
      <c r="PL44" s="16"/>
      <c r="PM44" s="16"/>
      <c r="PN44" s="16"/>
      <c r="PO44" s="16"/>
      <c r="PP44" s="16"/>
      <c r="PQ44" s="16"/>
      <c r="PR44" s="16"/>
      <c r="PS44" s="16"/>
      <c r="PT44" s="16"/>
      <c r="PU44" s="16"/>
      <c r="PV44" s="16"/>
      <c r="PW44" s="16"/>
      <c r="PX44" s="16"/>
      <c r="PY44" s="16"/>
      <c r="PZ44" s="16"/>
      <c r="QA44" s="16"/>
      <c r="QB44" s="16"/>
      <c r="QC44" s="16"/>
      <c r="QD44" s="16"/>
      <c r="QE44" s="16"/>
      <c r="QF44" s="16"/>
      <c r="QG44" s="16"/>
      <c r="QH44" s="16"/>
      <c r="QI44" s="16"/>
      <c r="QJ44" s="16"/>
      <c r="QK44" s="16"/>
      <c r="QL44" s="16"/>
      <c r="QM44" s="16"/>
      <c r="QN44" s="16"/>
      <c r="QO44" s="16"/>
      <c r="QP44" s="16"/>
      <c r="QQ44" s="16"/>
      <c r="QR44" s="16"/>
      <c r="QS44" s="16"/>
      <c r="QT44" s="16"/>
      <c r="QU44" s="16"/>
      <c r="QV44" s="16"/>
      <c r="QW44" s="16"/>
      <c r="QX44" s="16"/>
      <c r="QY44" s="16"/>
      <c r="QZ44" s="16"/>
      <c r="RA44" s="16"/>
      <c r="RB44" s="16"/>
      <c r="RC44" s="16"/>
      <c r="RD44" s="16"/>
      <c r="RE44" s="16"/>
      <c r="RF44" s="16"/>
      <c r="RG44" s="16"/>
      <c r="RH44" s="16"/>
      <c r="RI44" s="16"/>
      <c r="RJ44" s="16"/>
      <c r="RK44" s="16"/>
      <c r="RL44" s="16"/>
      <c r="RM44" s="16"/>
      <c r="RN44" s="16"/>
      <c r="RO44" s="16"/>
      <c r="RP44" s="16"/>
      <c r="RQ44" s="16"/>
      <c r="RR44" s="16"/>
      <c r="RS44" s="16"/>
      <c r="RT44" s="16"/>
      <c r="RU44" s="16"/>
      <c r="RV44" s="16"/>
      <c r="RW44" s="16"/>
      <c r="RX44" s="16"/>
      <c r="RY44" s="16"/>
      <c r="RZ44" s="16"/>
      <c r="SA44" s="16"/>
      <c r="SB44" s="16"/>
      <c r="SC44" s="16"/>
      <c r="SD44" s="16"/>
      <c r="SE44" s="16"/>
      <c r="SF44" s="16"/>
      <c r="SG44" s="16"/>
      <c r="SH44" s="16"/>
      <c r="SI44" s="16"/>
      <c r="SJ44" s="16"/>
      <c r="SK44" s="16"/>
      <c r="SL44" s="16"/>
      <c r="SM44" s="16"/>
      <c r="SN44" s="16"/>
      <c r="SO44" s="16"/>
      <c r="SP44" s="16"/>
      <c r="SQ44" s="16"/>
      <c r="SR44" s="16"/>
      <c r="SS44" s="16"/>
      <c r="ST44" s="16"/>
      <c r="SU44" s="16"/>
      <c r="SV44" s="16"/>
      <c r="SW44" s="16"/>
      <c r="SX44" s="16"/>
      <c r="SY44" s="16"/>
      <c r="SZ44" s="16"/>
      <c r="TA44" s="16"/>
      <c r="TB44" s="16"/>
      <c r="TC44" s="16"/>
      <c r="TD44" s="16"/>
      <c r="TE44" s="16"/>
      <c r="TF44" s="16"/>
      <c r="TG44" s="16"/>
      <c r="TH44" s="16"/>
      <c r="TI44" s="16"/>
      <c r="TJ44" s="16"/>
      <c r="TK44" s="16"/>
      <c r="TL44" s="16"/>
      <c r="TM44" s="16"/>
      <c r="TN44" s="16"/>
      <c r="TO44" s="16"/>
      <c r="TP44" s="16"/>
      <c r="TQ44" s="16"/>
      <c r="TR44" s="16"/>
      <c r="TS44" s="16"/>
      <c r="TT44" s="16"/>
      <c r="TU44" s="16"/>
      <c r="TV44" s="16"/>
      <c r="TW44" s="16"/>
      <c r="TX44" s="16"/>
      <c r="TY44" s="16"/>
      <c r="TZ44" s="16"/>
      <c r="UA44" s="16"/>
      <c r="UB44" s="16"/>
      <c r="UC44" s="16"/>
      <c r="UD44" s="16"/>
      <c r="UE44" s="16"/>
      <c r="UF44" s="16"/>
      <c r="UG44" s="16"/>
      <c r="UH44" s="16"/>
      <c r="UI44" s="16"/>
      <c r="UJ44" s="16"/>
      <c r="UK44" s="16"/>
      <c r="UL44" s="16"/>
      <c r="UM44" s="16"/>
      <c r="UN44" s="16"/>
      <c r="UO44" s="16"/>
      <c r="UP44" s="16"/>
      <c r="UQ44" s="16"/>
      <c r="UR44" s="16"/>
      <c r="US44" s="16"/>
      <c r="UT44" s="16"/>
      <c r="UU44" s="16"/>
      <c r="UV44" s="16"/>
      <c r="UW44" s="16"/>
      <c r="UX44" s="16"/>
      <c r="UY44" s="16"/>
      <c r="UZ44" s="16"/>
      <c r="VA44" s="16"/>
      <c r="VB44" s="16"/>
      <c r="VC44" s="16"/>
      <c r="VD44" s="16"/>
      <c r="VE44" s="16"/>
      <c r="VF44" s="16"/>
      <c r="VG44" s="16"/>
      <c r="VH44" s="16"/>
      <c r="VI44" s="16"/>
      <c r="VJ44" s="16"/>
      <c r="VK44" s="16"/>
      <c r="VL44" s="16"/>
      <c r="VM44" s="16"/>
      <c r="VN44" s="16"/>
      <c r="VO44" s="16"/>
      <c r="VP44" s="16"/>
      <c r="VQ44" s="16"/>
      <c r="VR44" s="16"/>
      <c r="VS44" s="16"/>
      <c r="VT44" s="16"/>
      <c r="VU44" s="16"/>
      <c r="VV44" s="16"/>
      <c r="VW44" s="16"/>
      <c r="VX44" s="16"/>
      <c r="VY44" s="16"/>
      <c r="VZ44" s="16"/>
      <c r="WA44" s="16"/>
      <c r="WB44" s="16"/>
      <c r="WC44" s="16"/>
      <c r="WD44" s="16"/>
      <c r="WE44" s="16"/>
      <c r="WF44" s="16"/>
      <c r="WG44" s="16"/>
      <c r="WH44" s="16"/>
      <c r="WI44" s="16"/>
      <c r="WJ44" s="16"/>
      <c r="WK44" s="16"/>
      <c r="WL44" s="16"/>
      <c r="WM44" s="16"/>
      <c r="WN44" s="16"/>
      <c r="WO44" s="16"/>
      <c r="WP44" s="16"/>
      <c r="WQ44" s="16"/>
      <c r="WR44" s="16"/>
      <c r="WS44" s="16"/>
      <c r="WT44" s="16"/>
      <c r="WU44" s="16"/>
      <c r="WV44" s="16"/>
      <c r="WW44" s="16"/>
      <c r="WX44" s="16"/>
      <c r="WY44" s="16"/>
      <c r="WZ44" s="16"/>
      <c r="XA44" s="16"/>
      <c r="XB44" s="16"/>
      <c r="XC44" s="16"/>
      <c r="XD44" s="16"/>
      <c r="XE44" s="16"/>
      <c r="XF44" s="16"/>
      <c r="XG44" s="16"/>
      <c r="XH44" s="16"/>
      <c r="XI44" s="16"/>
      <c r="XJ44" s="16"/>
      <c r="XK44" s="16"/>
      <c r="XL44" s="16"/>
      <c r="XM44" s="16"/>
      <c r="XN44" s="16"/>
      <c r="XO44" s="16"/>
      <c r="XP44" s="16"/>
      <c r="XQ44" s="16"/>
      <c r="XR44" s="16"/>
      <c r="XS44" s="16"/>
      <c r="XT44" s="16"/>
      <c r="XU44" s="16"/>
      <c r="XV44" s="16"/>
      <c r="XW44" s="16"/>
      <c r="XX44" s="16"/>
      <c r="XY44" s="16"/>
      <c r="XZ44" s="16"/>
      <c r="YA44" s="16"/>
      <c r="YB44" s="16"/>
      <c r="YC44" s="16"/>
      <c r="YD44" s="16"/>
      <c r="YE44" s="16"/>
      <c r="YF44" s="16"/>
      <c r="YG44" s="16"/>
      <c r="YH44" s="16"/>
      <c r="YI44" s="16"/>
      <c r="YJ44" s="16"/>
      <c r="YK44" s="16"/>
      <c r="YL44" s="16"/>
      <c r="YM44" s="16"/>
      <c r="YN44" s="16"/>
      <c r="YO44" s="16"/>
      <c r="YP44" s="16"/>
      <c r="YQ44" s="16"/>
      <c r="YR44" s="16"/>
      <c r="YS44" s="16"/>
      <c r="YT44" s="16"/>
      <c r="YU44" s="16"/>
      <c r="YV44" s="16"/>
      <c r="YW44" s="16"/>
      <c r="YX44" s="16"/>
      <c r="YY44" s="16"/>
      <c r="YZ44" s="16"/>
      <c r="ZA44" s="16"/>
      <c r="ZB44" s="16"/>
      <c r="ZC44" s="16"/>
      <c r="ZD44" s="16"/>
      <c r="ZE44" s="16"/>
      <c r="ZF44" s="16"/>
      <c r="ZG44" s="16"/>
      <c r="ZH44" s="16"/>
      <c r="ZI44" s="16"/>
      <c r="ZJ44" s="16"/>
      <c r="ZK44" s="16"/>
      <c r="ZL44" s="16"/>
      <c r="ZM44" s="16"/>
      <c r="ZN44" s="16"/>
      <c r="ZO44" s="16"/>
      <c r="ZP44" s="16"/>
      <c r="ZQ44" s="16"/>
      <c r="ZR44" s="16"/>
      <c r="ZS44" s="16"/>
      <c r="ZT44" s="16"/>
      <c r="ZU44" s="16"/>
      <c r="ZV44" s="16"/>
      <c r="ZW44" s="16"/>
      <c r="ZX44" s="16"/>
      <c r="ZY44" s="16"/>
      <c r="ZZ44" s="16"/>
      <c r="AAA44" s="16"/>
      <c r="AAB44" s="16"/>
      <c r="AAC44" s="16"/>
      <c r="AAD44" s="16"/>
      <c r="AAE44" s="16"/>
      <c r="AAF44" s="16"/>
      <c r="AAG44" s="16"/>
      <c r="AAH44" s="16"/>
      <c r="AAI44" s="16"/>
      <c r="AAJ44" s="16"/>
      <c r="AAK44" s="16"/>
      <c r="AAL44" s="16"/>
      <c r="AAM44" s="16"/>
      <c r="AAN44" s="16"/>
      <c r="AAO44" s="16"/>
      <c r="AAP44" s="16"/>
      <c r="AAQ44" s="16"/>
      <c r="AAR44" s="16"/>
      <c r="AAS44" s="16"/>
      <c r="AAT44" s="16"/>
      <c r="AAU44" s="16"/>
      <c r="AAV44" s="16"/>
      <c r="AAW44" s="16"/>
      <c r="AAX44" s="16"/>
      <c r="AAY44" s="16"/>
      <c r="AAZ44" s="16"/>
      <c r="ABA44" s="16"/>
      <c r="ABB44" s="16"/>
      <c r="ABC44" s="16"/>
      <c r="ABD44" s="16"/>
      <c r="ABE44" s="16"/>
      <c r="ABF44" s="16"/>
      <c r="ABG44" s="16"/>
      <c r="ABH44" s="16"/>
      <c r="ABI44" s="16"/>
      <c r="ABJ44" s="16"/>
      <c r="ABK44" s="16"/>
      <c r="ABL44" s="16"/>
      <c r="ABM44" s="16"/>
      <c r="ABN44" s="16"/>
      <c r="ABO44" s="16"/>
      <c r="ABP44" s="16"/>
      <c r="ABQ44" s="16"/>
      <c r="ABR44" s="16"/>
      <c r="ABS44" s="16"/>
      <c r="ABT44" s="16"/>
      <c r="ABU44" s="16"/>
      <c r="ABV44" s="16"/>
      <c r="ABW44" s="16"/>
      <c r="ABX44" s="16"/>
      <c r="ABY44" s="16"/>
      <c r="ABZ44" s="16"/>
      <c r="ACA44" s="16"/>
      <c r="ACB44" s="16"/>
      <c r="ACC44" s="16"/>
      <c r="ACD44" s="16"/>
      <c r="ACE44" s="16"/>
      <c r="ACF44" s="16"/>
      <c r="ACG44" s="16"/>
      <c r="ACH44" s="16"/>
      <c r="ACI44" s="16"/>
      <c r="ACJ44" s="16"/>
      <c r="ACK44" s="16"/>
      <c r="ACL44" s="16"/>
      <c r="ACM44" s="16"/>
      <c r="ACN44" s="16"/>
      <c r="ACO44" s="16"/>
      <c r="ACP44" s="16"/>
      <c r="ACQ44" s="16"/>
      <c r="ACR44" s="16"/>
      <c r="ACS44" s="16"/>
      <c r="ACT44" s="16"/>
      <c r="ACU44" s="16"/>
      <c r="ACV44" s="16"/>
      <c r="ACW44" s="16"/>
      <c r="ACX44" s="16"/>
      <c r="ACY44" s="16"/>
      <c r="ACZ44" s="16"/>
      <c r="ADA44" s="16"/>
      <c r="ADB44" s="16"/>
      <c r="ADC44" s="16"/>
      <c r="ADD44" s="16"/>
      <c r="ADE44" s="16"/>
      <c r="ADF44" s="16"/>
      <c r="ADG44" s="16"/>
      <c r="ADH44" s="16"/>
      <c r="ADI44" s="16"/>
      <c r="ADJ44" s="16"/>
      <c r="ADK44" s="16"/>
      <c r="ADL44" s="16"/>
      <c r="ADM44" s="16"/>
      <c r="ADN44" s="16"/>
      <c r="ADO44" s="16"/>
      <c r="ADP44" s="16"/>
      <c r="ADQ44" s="16"/>
      <c r="ADR44" s="16"/>
      <c r="ADS44" s="16"/>
      <c r="ADT44" s="16"/>
      <c r="ADU44" s="16"/>
      <c r="ADV44" s="16"/>
      <c r="ADW44" s="16"/>
      <c r="ADX44" s="16"/>
      <c r="ADY44" s="16"/>
      <c r="ADZ44" s="16"/>
      <c r="AEA44" s="16"/>
      <c r="AEB44" s="16"/>
      <c r="AEC44" s="16"/>
      <c r="AED44" s="16"/>
      <c r="AEE44" s="16"/>
      <c r="AEF44" s="16"/>
      <c r="AEG44" s="16"/>
      <c r="AEH44" s="16"/>
      <c r="AEI44" s="16"/>
      <c r="AEJ44" s="16"/>
      <c r="AEK44" s="16"/>
      <c r="AEL44" s="16"/>
      <c r="AEM44" s="16"/>
      <c r="AEN44" s="16"/>
      <c r="AEO44" s="16"/>
      <c r="AEP44" s="16"/>
      <c r="AEQ44" s="16"/>
      <c r="AER44" s="16"/>
      <c r="AES44" s="16"/>
      <c r="AET44" s="16"/>
      <c r="AEU44" s="16"/>
      <c r="AEV44" s="16"/>
      <c r="AEW44" s="16"/>
      <c r="AEX44" s="16"/>
      <c r="AEY44" s="16"/>
      <c r="AEZ44" s="16"/>
      <c r="AFA44" s="16"/>
      <c r="AFB44" s="16"/>
      <c r="AFC44" s="16"/>
      <c r="AFD44" s="16"/>
      <c r="AFE44" s="16"/>
      <c r="AFF44" s="16"/>
      <c r="AFG44" s="16"/>
      <c r="AFH44" s="16"/>
      <c r="AFI44" s="16"/>
      <c r="AFJ44" s="16"/>
      <c r="AFK44" s="16"/>
      <c r="AFL44" s="16"/>
      <c r="AFM44" s="16"/>
      <c r="AFN44" s="16"/>
      <c r="AFO44" s="16"/>
      <c r="AFP44" s="16"/>
      <c r="AFQ44" s="16"/>
      <c r="AFR44" s="16"/>
      <c r="AFS44" s="16"/>
      <c r="AFT44" s="16"/>
      <c r="AFU44" s="16"/>
      <c r="AFV44" s="16"/>
      <c r="AFW44" s="16"/>
      <c r="AFX44" s="16"/>
      <c r="AFY44" s="16"/>
      <c r="AFZ44" s="16"/>
      <c r="AGA44" s="16"/>
      <c r="AGB44" s="16"/>
      <c r="AGC44" s="16"/>
      <c r="AGD44" s="16"/>
      <c r="AGE44" s="16"/>
      <c r="AGF44" s="16"/>
      <c r="AGG44" s="16"/>
      <c r="AGH44" s="16"/>
      <c r="AGI44" s="16"/>
      <c r="AGJ44" s="16"/>
      <c r="AGK44" s="16"/>
      <c r="AGL44" s="16"/>
      <c r="AGM44" s="16"/>
      <c r="AGN44" s="16"/>
      <c r="AGO44" s="16"/>
      <c r="AGP44" s="16"/>
      <c r="AGQ44" s="16"/>
      <c r="AGR44" s="16"/>
      <c r="AGS44" s="16"/>
      <c r="AGT44" s="16"/>
      <c r="AGU44" s="16"/>
      <c r="AGV44" s="16"/>
      <c r="AGW44" s="16"/>
      <c r="AGX44" s="16"/>
      <c r="AGY44" s="16"/>
      <c r="AGZ44" s="16"/>
      <c r="AHA44" s="16"/>
      <c r="AHB44" s="16"/>
      <c r="AHC44" s="16"/>
      <c r="AHD44" s="16"/>
      <c r="AHE44" s="16"/>
      <c r="AHF44" s="16"/>
      <c r="AHG44" s="16"/>
      <c r="AHH44" s="16"/>
      <c r="AHI44" s="16"/>
      <c r="AHJ44" s="16"/>
      <c r="AHK44" s="16"/>
      <c r="AHL44" s="16"/>
      <c r="AHM44" s="16"/>
      <c r="AHN44" s="16"/>
      <c r="AHO44" s="16"/>
      <c r="AHP44" s="16"/>
      <c r="AHQ44" s="16"/>
      <c r="AHR44" s="16"/>
      <c r="AHS44" s="16"/>
      <c r="AHT44" s="16"/>
      <c r="AHU44" s="16"/>
      <c r="AHV44" s="16"/>
      <c r="AHW44" s="16"/>
      <c r="AHX44" s="16"/>
      <c r="AHY44" s="16"/>
      <c r="AHZ44" s="16"/>
      <c r="AIA44" s="16"/>
      <c r="AIB44" s="16"/>
      <c r="AIC44" s="16"/>
      <c r="AID44" s="16"/>
      <c r="AIE44" s="16"/>
      <c r="AIF44" s="16"/>
      <c r="AIG44" s="16"/>
      <c r="AIH44" s="16"/>
      <c r="AII44" s="16"/>
      <c r="AIJ44" s="16"/>
      <c r="AIK44" s="16"/>
      <c r="AIL44" s="16"/>
      <c r="AIM44" s="16"/>
      <c r="AIN44" s="16"/>
      <c r="AIO44" s="16"/>
      <c r="AIP44" s="16"/>
      <c r="AIQ44" s="16"/>
      <c r="AIR44" s="16"/>
      <c r="AIS44" s="16"/>
      <c r="AIT44" s="16"/>
      <c r="AIU44" s="16"/>
      <c r="AIV44" s="16"/>
      <c r="AIW44" s="16"/>
      <c r="AIX44" s="16"/>
      <c r="AIY44" s="16"/>
      <c r="AIZ44" s="16"/>
      <c r="AJA44" s="16"/>
      <c r="AJB44" s="16"/>
      <c r="AJC44" s="16"/>
      <c r="AJD44" s="16"/>
      <c r="AJE44" s="16"/>
      <c r="AJF44" s="16"/>
      <c r="AJG44" s="16"/>
      <c r="AJH44" s="16"/>
      <c r="AJI44" s="16"/>
      <c r="AJJ44" s="16"/>
      <c r="AJK44" s="16"/>
      <c r="AJL44" s="16"/>
      <c r="AJM44" s="16"/>
      <c r="AJN44" s="16"/>
      <c r="AJO44" s="16"/>
      <c r="AJP44" s="16"/>
      <c r="AJQ44" s="16"/>
      <c r="AJR44" s="16"/>
      <c r="AJS44" s="16"/>
      <c r="AJT44" s="16"/>
      <c r="AJU44" s="16"/>
      <c r="AJV44" s="16"/>
      <c r="AJW44" s="16"/>
      <c r="AJX44" s="16"/>
      <c r="AJY44" s="16"/>
      <c r="AJZ44" s="16"/>
      <c r="AKA44" s="16"/>
      <c r="AKB44" s="16"/>
      <c r="AKC44" s="16"/>
      <c r="AKD44" s="16"/>
      <c r="AKE44" s="16"/>
      <c r="AKF44" s="16"/>
      <c r="AKG44" s="16"/>
      <c r="AKH44" s="16"/>
      <c r="AKI44" s="16"/>
      <c r="AKJ44" s="16"/>
      <c r="AKK44" s="16"/>
      <c r="AKL44" s="16"/>
      <c r="AKM44" s="16"/>
      <c r="AKN44" s="16"/>
      <c r="AKO44" s="16"/>
      <c r="AKP44" s="16"/>
      <c r="AKQ44" s="16"/>
      <c r="AKR44" s="16"/>
      <c r="AKS44" s="16"/>
      <c r="AKT44" s="16"/>
      <c r="AKU44" s="16"/>
      <c r="AKV44" s="16"/>
      <c r="AKW44" s="16"/>
      <c r="AKX44" s="16"/>
      <c r="AKY44" s="16"/>
      <c r="AKZ44" s="16"/>
      <c r="ALA44" s="16"/>
      <c r="ALB44" s="16"/>
      <c r="ALC44" s="16"/>
      <c r="ALD44" s="16"/>
      <c r="ALE44" s="16"/>
      <c r="ALF44" s="16"/>
      <c r="ALG44" s="16"/>
      <c r="ALH44" s="16"/>
      <c r="ALI44" s="16"/>
      <c r="ALJ44" s="16"/>
      <c r="ALK44" s="16"/>
      <c r="ALL44" s="16"/>
      <c r="ALM44" s="16"/>
      <c r="ALN44" s="16"/>
      <c r="ALO44" s="16"/>
      <c r="ALP44" s="16"/>
      <c r="ALQ44" s="16"/>
      <c r="ALR44" s="16"/>
      <c r="ALS44" s="16"/>
      <c r="ALT44" s="16"/>
      <c r="ALU44" s="16"/>
      <c r="ALV44" s="16"/>
      <c r="ALW44" s="16"/>
      <c r="ALX44" s="16"/>
      <c r="ALY44" s="16"/>
      <c r="ALZ44" s="16"/>
      <c r="AMA44" s="16"/>
      <c r="AMB44" s="16"/>
      <c r="AMC44" s="16"/>
      <c r="AMD44" s="16"/>
      <c r="AME44" s="16"/>
      <c r="AMF44" s="16"/>
      <c r="AMG44" s="16"/>
      <c r="AMH44" s="16"/>
      <c r="AMI44" s="16"/>
      <c r="AMJ44" s="16"/>
    </row>
    <row r="45" spans="1:1024" ht="12.75" customHeight="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024" ht="12.75" customHeight="1">
      <c r="E46" s="10"/>
      <c r="G46" s="10"/>
      <c r="H46" s="10"/>
    </row>
    <row r="47" spans="1:1024" ht="12.75" customHeight="1">
      <c r="A47" s="19"/>
      <c r="B47" s="10"/>
    </row>
    <row r="48" spans="1:1024" ht="12.75" customHeight="1">
      <c r="A48" s="19"/>
      <c r="B48" s="10"/>
    </row>
    <row r="49" spans="1:3" ht="12.75" customHeight="1">
      <c r="A49" s="19"/>
      <c r="B49" s="10"/>
    </row>
    <row r="50" spans="1:3" ht="12.75" customHeight="1">
      <c r="A50" s="19"/>
      <c r="B50" s="10"/>
    </row>
    <row r="51" spans="1:3" ht="12.75" customHeight="1">
      <c r="A51" s="19"/>
      <c r="B51" s="10"/>
    </row>
    <row r="52" spans="1:3" ht="12.75" customHeight="1">
      <c r="A52" s="19"/>
      <c r="B52" s="10"/>
    </row>
    <row r="53" spans="1:3" ht="12.75" customHeight="1">
      <c r="A53" s="19"/>
      <c r="B53" s="10"/>
    </row>
    <row r="54" spans="1:3" ht="12.75" customHeight="1">
      <c r="A54" s="19"/>
      <c r="B54" s="10"/>
      <c r="C54" s="20"/>
    </row>
    <row r="55" spans="1:3" ht="12.75" customHeight="1">
      <c r="A55" s="19"/>
      <c r="B55" s="10"/>
    </row>
    <row r="56" spans="1:3" ht="12.75" customHeight="1">
      <c r="A56" s="19"/>
      <c r="B56" s="10"/>
    </row>
    <row r="57" spans="1:3" ht="12.75" customHeight="1">
      <c r="A57" s="19"/>
      <c r="B57" s="10"/>
    </row>
    <row r="58" spans="1:3" ht="12.75" customHeight="1">
      <c r="A58" s="19"/>
      <c r="B58" s="10"/>
    </row>
    <row r="59" spans="1:3" ht="12.75" customHeight="1">
      <c r="A59" s="19"/>
      <c r="B59" s="10"/>
    </row>
    <row r="60" spans="1:3" ht="12.75" customHeight="1">
      <c r="A60" s="19"/>
      <c r="B60" s="10"/>
    </row>
    <row r="61" spans="1:3" ht="12.75" customHeight="1">
      <c r="A61" s="19"/>
      <c r="B61" s="10"/>
    </row>
    <row r="62" spans="1:3" ht="12.75" customHeight="1">
      <c r="A62" s="19"/>
      <c r="B62" s="10"/>
    </row>
    <row r="63" spans="1:3" ht="12.75" customHeight="1">
      <c r="A63" s="19"/>
      <c r="B63" s="10"/>
    </row>
    <row r="64" spans="1:3" ht="12.75" customHeight="1">
      <c r="A64" s="19"/>
      <c r="B64" s="10"/>
    </row>
    <row r="65" spans="1:2" ht="12.75" customHeight="1">
      <c r="A65" s="19"/>
      <c r="B65" s="10"/>
    </row>
    <row r="66" spans="1:2" ht="12.75" customHeight="1">
      <c r="A66" s="19"/>
      <c r="B66" s="10"/>
    </row>
    <row r="67" spans="1:2" ht="12.75" customHeight="1">
      <c r="A67" s="19"/>
      <c r="B67" s="10"/>
    </row>
    <row r="68" spans="1:2" ht="12.75" customHeight="1">
      <c r="A68" s="19"/>
      <c r="B68" s="10"/>
    </row>
    <row r="69" spans="1:2" ht="12.75" customHeight="1">
      <c r="A69" s="21"/>
      <c r="B69" s="10"/>
    </row>
    <row r="70" spans="1:2" ht="12.75" customHeight="1">
      <c r="B70" s="10"/>
    </row>
    <row r="71" spans="1:2" ht="12.75" customHeight="1">
      <c r="B71" s="20"/>
    </row>
  </sheetData>
  <printOptions gridLines="1"/>
  <pageMargins left="0.15748031496062992" right="0.15748031496062992" top="0.86" bottom="0.15748031496062992" header="0.27559055118110237" footer="0.15748031496062992"/>
  <pageSetup paperSize="9" scale="83" fitToWidth="0" fitToHeight="0" pageOrder="overThenDown" orientation="landscape" r:id="rId1"/>
  <headerFooter alignWithMargins="0">
    <oddHeader xml:space="preserve">&amp;C&amp;20LONGFORD COUNTY COUNCIL
2018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521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plennon</dc:creator>
  <cp:lastModifiedBy>plennon</cp:lastModifiedBy>
  <cp:revision>79</cp:revision>
  <cp:lastPrinted>2019-01-25T08:50:41Z</cp:lastPrinted>
  <dcterms:created xsi:type="dcterms:W3CDTF">2011-03-28T07:46:53Z</dcterms:created>
  <dcterms:modified xsi:type="dcterms:W3CDTF">2019-01-25T08:55:15Z</dcterms:modified>
</cp:coreProperties>
</file>